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CAK\Outros documentos\"/>
    </mc:Choice>
  </mc:AlternateContent>
  <xr:revisionPtr revIDLastSave="0" documentId="13_ncr:1_{53837340-68BC-4C6F-912D-6E6233FE335A}" xr6:coauthVersionLast="47" xr6:coauthVersionMax="47" xr10:uidLastSave="{00000000-0000-0000-0000-000000000000}"/>
  <bookViews>
    <workbookView xWindow="-120" yWindow="-120" windowWidth="20730" windowHeight="11040" xr2:uid="{BA662EC6-3881-4FFC-A765-5A58AE886AD4}"/>
  </bookViews>
  <sheets>
    <sheet name="Ficha de inscriçã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F38" i="1" s="1"/>
  <c r="E37" i="1"/>
  <c r="E36" i="1"/>
  <c r="F36" i="1" s="1"/>
  <c r="E35" i="1"/>
  <c r="F35" i="1" s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13" i="1"/>
  <c r="F40" i="1" l="1"/>
</calcChain>
</file>

<file path=xl/sharedStrings.xml><?xml version="1.0" encoding="utf-8"?>
<sst xmlns="http://schemas.openxmlformats.org/spreadsheetml/2006/main" count="31" uniqueCount="31">
  <si>
    <t>FICHA DE INSCRIÇÃO</t>
  </si>
  <si>
    <t>Associação:</t>
  </si>
  <si>
    <t>Cidade:</t>
  </si>
  <si>
    <t>Professor:</t>
  </si>
  <si>
    <t>E-mail:</t>
  </si>
  <si>
    <t xml:space="preserve"> ATUALIZAÇÃO DE ARBITRAGEM WKF</t>
  </si>
  <si>
    <t>Dia  5 de março - 8 horas</t>
  </si>
  <si>
    <t>Telefone:</t>
  </si>
  <si>
    <t>Nome do Participante</t>
  </si>
  <si>
    <t>nº</t>
  </si>
  <si>
    <t>Valor</t>
  </si>
  <si>
    <t>Mesário</t>
  </si>
  <si>
    <t>Árbitro</t>
  </si>
  <si>
    <t>Resumo da ficha de inscrição</t>
  </si>
  <si>
    <t>Quantidade de árbitros</t>
  </si>
  <si>
    <t>Quantidade de mesários</t>
  </si>
  <si>
    <t>Total R$</t>
  </si>
  <si>
    <t>Isento(s)</t>
  </si>
  <si>
    <t xml:space="preserve">Local: IBRAFEM - Rodovia do Açucar Km 152 </t>
  </si>
  <si>
    <t>Rio das Pedras / SP.</t>
  </si>
  <si>
    <t>Mesário, Técnico ou Árbitro?</t>
  </si>
  <si>
    <t>Técnico</t>
  </si>
  <si>
    <t>Quantidade de técnicos</t>
  </si>
  <si>
    <t>Opção de almoço? (marmitex)</t>
  </si>
  <si>
    <t>Sim</t>
  </si>
  <si>
    <t>Não</t>
  </si>
  <si>
    <t>Quantidade de marmitas solicitadas</t>
  </si>
  <si>
    <t>Total da ficha de inscrição</t>
  </si>
  <si>
    <r>
      <t xml:space="preserve">Pagamento deverá ser realizado através de </t>
    </r>
    <r>
      <rPr>
        <b/>
        <sz val="12"/>
        <rFont val="Arial"/>
        <family val="2"/>
      </rPr>
      <t>PIX</t>
    </r>
    <r>
      <rPr>
        <sz val="12"/>
        <rFont val="Arial"/>
        <family val="2"/>
      </rPr>
      <t xml:space="preserve"> para </t>
    </r>
    <r>
      <rPr>
        <b/>
        <sz val="12"/>
        <rFont val="Arial"/>
        <family val="2"/>
      </rPr>
      <t xml:space="preserve">sicoob@acak.com.br </t>
    </r>
    <r>
      <rPr>
        <sz val="12"/>
        <rFont val="Arial"/>
        <family val="2"/>
      </rPr>
      <t xml:space="preserve">ou CNPJ. </t>
    </r>
    <r>
      <rPr>
        <b/>
        <sz val="12"/>
        <rFont val="Arial"/>
        <family val="2"/>
      </rPr>
      <t xml:space="preserve">07.035.237/0001-57 </t>
    </r>
    <r>
      <rPr>
        <sz val="12"/>
        <rFont val="Arial"/>
        <family val="2"/>
      </rPr>
      <t>ou</t>
    </r>
  </si>
  <si>
    <r>
      <t>Associação Cooperativa das Academias de Karate - ACAK.</t>
    </r>
    <r>
      <rPr>
        <b/>
        <sz val="12"/>
        <color rgb="FFFF0000"/>
        <rFont val="Arial"/>
        <family val="2"/>
      </rPr>
      <t xml:space="preserve">  Enviar comprovante junto com ficha de inscrição.</t>
    </r>
  </si>
  <si>
    <r>
      <rPr>
        <sz val="12"/>
        <rFont val="Arial"/>
        <family val="2"/>
      </rPr>
      <t xml:space="preserve">Depósito/Tranferência: </t>
    </r>
    <r>
      <rPr>
        <b/>
        <sz val="12"/>
        <rFont val="Arial"/>
        <family val="2"/>
      </rPr>
      <t xml:space="preserve">756 - Banco Cooperativo Do Brasil S.A. (SICOOB) – Agência 4285 – Conta Corrente 17767-9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</si>
</sst>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&quot;R$&quot;\ #,##0.00"/>
  </numFmts>
  <fonts count="12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Times New Roman"/>
      <family val="1"/>
    </font>
    <font>
      <sz val="12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99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0" fillId="2" borderId="0" xfId="0" applyFill="1" applyProtection="1">
      <protection hidden="1"/>
    </xf>
    <xf numFmtId="0" fontId="4" fillId="2" borderId="15" xfId="0" applyFont="1" applyFill="1" applyBorder="1" applyAlignment="1" applyProtection="1">
      <alignment horizontal="left"/>
      <protection locked="0" hidden="1"/>
    </xf>
    <xf numFmtId="0" fontId="4" fillId="3" borderId="15" xfId="0" applyFont="1" applyFill="1" applyBorder="1" applyAlignment="1" applyProtection="1">
      <alignment horizontal="left"/>
      <protection hidden="1"/>
    </xf>
    <xf numFmtId="0" fontId="4" fillId="3" borderId="19" xfId="0" applyFont="1" applyFill="1" applyBorder="1" applyAlignment="1" applyProtection="1">
      <alignment horizontal="left"/>
      <protection hidden="1"/>
    </xf>
    <xf numFmtId="0" fontId="4" fillId="2" borderId="19" xfId="0" applyFont="1" applyFill="1" applyBorder="1" applyAlignment="1" applyProtection="1">
      <alignment horizontal="left"/>
      <protection locked="0" hidden="1"/>
    </xf>
    <xf numFmtId="0" fontId="4" fillId="2" borderId="20" xfId="0" applyFont="1" applyFill="1" applyBorder="1" applyAlignment="1" applyProtection="1">
      <alignment horizontal="left"/>
      <protection locked="0" hidden="1"/>
    </xf>
    <xf numFmtId="0" fontId="0" fillId="2" borderId="0" xfId="0" applyFill="1" applyAlignment="1" applyProtection="1">
      <alignment horizontal="center"/>
      <protection hidden="1"/>
    </xf>
    <xf numFmtId="0" fontId="0" fillId="2" borderId="0" xfId="0" applyFill="1" applyAlignment="1" applyProtection="1">
      <alignment horizontal="left"/>
      <protection hidden="1"/>
    </xf>
    <xf numFmtId="0" fontId="6" fillId="3" borderId="21" xfId="0" applyFont="1" applyFill="1" applyBorder="1" applyAlignment="1" applyProtection="1">
      <alignment horizontal="center" wrapText="1"/>
      <protection hidden="1"/>
    </xf>
    <xf numFmtId="0" fontId="0" fillId="3" borderId="16" xfId="0" applyFill="1" applyBorder="1" applyAlignment="1" applyProtection="1">
      <alignment horizontal="center"/>
      <protection hidden="1"/>
    </xf>
    <xf numFmtId="0" fontId="0" fillId="3" borderId="18" xfId="0" applyFill="1" applyBorder="1" applyAlignment="1" applyProtection="1">
      <alignment horizontal="center"/>
      <protection hidden="1"/>
    </xf>
    <xf numFmtId="0" fontId="0" fillId="2" borderId="17" xfId="0" applyFill="1" applyBorder="1" applyAlignment="1" applyProtection="1">
      <alignment horizontal="left"/>
      <protection locked="0" hidden="1"/>
    </xf>
    <xf numFmtId="0" fontId="0" fillId="2" borderId="15" xfId="0" applyFill="1" applyBorder="1" applyAlignment="1" applyProtection="1">
      <alignment horizontal="center"/>
      <protection locked="0" hidden="1"/>
    </xf>
    <xf numFmtId="0" fontId="0" fillId="2" borderId="19" xfId="0" applyFill="1" applyBorder="1" applyAlignment="1" applyProtection="1">
      <alignment horizontal="center"/>
      <protection locked="0" hidden="1"/>
    </xf>
    <xf numFmtId="0" fontId="2" fillId="3" borderId="9" xfId="0" applyFont="1" applyFill="1" applyBorder="1" applyAlignment="1" applyProtection="1">
      <alignment horizontal="center" vertical="center"/>
      <protection hidden="1"/>
    </xf>
    <xf numFmtId="0" fontId="8" fillId="3" borderId="10" xfId="0" applyFont="1" applyFill="1" applyBorder="1" applyAlignment="1" applyProtection="1">
      <alignment horizontal="center" wrapText="1"/>
      <protection hidden="1"/>
    </xf>
    <xf numFmtId="0" fontId="2" fillId="3" borderId="3" xfId="0" applyFont="1" applyFill="1" applyBorder="1" applyAlignment="1" applyProtection="1">
      <alignment horizontal="center" vertical="center"/>
      <protection hidden="1"/>
    </xf>
    <xf numFmtId="164" fontId="0" fillId="2" borderId="17" xfId="1" applyNumberFormat="1" applyFont="1" applyFill="1" applyBorder="1" applyAlignment="1" applyProtection="1">
      <alignment horizontal="center"/>
      <protection hidden="1"/>
    </xf>
    <xf numFmtId="0" fontId="0" fillId="2" borderId="15" xfId="0" applyFill="1" applyBorder="1" applyAlignment="1" applyProtection="1">
      <alignment horizontal="left"/>
      <protection locked="0" hidden="1"/>
    </xf>
    <xf numFmtId="0" fontId="0" fillId="2" borderId="19" xfId="0" applyFill="1" applyBorder="1" applyAlignment="1" applyProtection="1">
      <alignment horizontal="left"/>
      <protection locked="0" hidden="1"/>
    </xf>
    <xf numFmtId="0" fontId="2" fillId="3" borderId="11" xfId="0" applyFont="1" applyFill="1" applyBorder="1" applyAlignment="1" applyProtection="1">
      <alignment horizontal="left" vertical="center"/>
      <protection hidden="1"/>
    </xf>
    <xf numFmtId="0" fontId="4" fillId="3" borderId="18" xfId="0" applyFont="1" applyFill="1" applyBorder="1" applyProtection="1">
      <protection hidden="1"/>
    </xf>
    <xf numFmtId="0" fontId="4" fillId="3" borderId="19" xfId="0" applyFont="1" applyFill="1" applyBorder="1" applyProtection="1">
      <protection hidden="1"/>
    </xf>
    <xf numFmtId="0" fontId="4" fillId="3" borderId="16" xfId="0" applyFont="1" applyFill="1" applyBorder="1" applyProtection="1">
      <protection hidden="1"/>
    </xf>
    <xf numFmtId="0" fontId="4" fillId="3" borderId="15" xfId="0" applyFont="1" applyFill="1" applyBorder="1" applyProtection="1">
      <protection hidden="1"/>
    </xf>
    <xf numFmtId="0" fontId="4" fillId="2" borderId="15" xfId="0" applyFont="1" applyFill="1" applyBorder="1" applyAlignment="1" applyProtection="1">
      <alignment horizontal="left"/>
      <protection locked="0" hidden="1"/>
    </xf>
    <xf numFmtId="0" fontId="4" fillId="2" borderId="17" xfId="0" applyFont="1" applyFill="1" applyBorder="1" applyAlignment="1" applyProtection="1">
      <alignment horizontal="left"/>
      <protection locked="0" hidden="1"/>
    </xf>
    <xf numFmtId="0" fontId="5" fillId="3" borderId="1" xfId="0" applyFont="1" applyFill="1" applyBorder="1" applyAlignment="1" applyProtection="1">
      <alignment horizontal="center" wrapText="1"/>
      <protection hidden="1"/>
    </xf>
    <xf numFmtId="0" fontId="5" fillId="3" borderId="2" xfId="0" applyFont="1" applyFill="1" applyBorder="1" applyAlignment="1" applyProtection="1">
      <alignment horizontal="center" wrapText="1"/>
      <protection hidden="1"/>
    </xf>
    <xf numFmtId="0" fontId="5" fillId="3" borderId="3" xfId="0" applyFont="1" applyFill="1" applyBorder="1" applyAlignment="1" applyProtection="1">
      <alignment horizontal="center" wrapText="1"/>
      <protection hidden="1"/>
    </xf>
    <xf numFmtId="0" fontId="5" fillId="3" borderId="4" xfId="0" applyFont="1" applyFill="1" applyBorder="1" applyAlignment="1" applyProtection="1">
      <alignment horizontal="center" wrapText="1"/>
      <protection hidden="1"/>
    </xf>
    <xf numFmtId="0" fontId="5" fillId="3" borderId="0" xfId="0" applyFont="1" applyFill="1" applyAlignment="1" applyProtection="1">
      <alignment horizontal="center" wrapText="1"/>
      <protection hidden="1"/>
    </xf>
    <xf numFmtId="0" fontId="5" fillId="3" borderId="5" xfId="0" applyFont="1" applyFill="1" applyBorder="1" applyAlignment="1" applyProtection="1">
      <alignment horizontal="center" wrapText="1"/>
      <protection hidden="1"/>
    </xf>
    <xf numFmtId="0" fontId="5" fillId="3" borderId="6" xfId="0" applyFont="1" applyFill="1" applyBorder="1" applyAlignment="1" applyProtection="1">
      <alignment horizontal="center" wrapText="1"/>
      <protection hidden="1"/>
    </xf>
    <xf numFmtId="0" fontId="5" fillId="3" borderId="7" xfId="0" applyFont="1" applyFill="1" applyBorder="1" applyAlignment="1" applyProtection="1">
      <alignment horizontal="center" wrapText="1"/>
      <protection hidden="1"/>
    </xf>
    <xf numFmtId="0" fontId="5" fillId="3" borderId="8" xfId="0" applyFont="1" applyFill="1" applyBorder="1" applyAlignment="1" applyProtection="1">
      <alignment horizontal="center" wrapText="1"/>
      <protection hidden="1"/>
    </xf>
    <xf numFmtId="0" fontId="3" fillId="3" borderId="1" xfId="0" applyFont="1" applyFill="1" applyBorder="1" applyAlignment="1" applyProtection="1">
      <alignment horizontal="center" wrapText="1"/>
      <protection hidden="1"/>
    </xf>
    <xf numFmtId="0" fontId="3" fillId="3" borderId="2" xfId="0" applyFont="1" applyFill="1" applyBorder="1" applyAlignment="1" applyProtection="1">
      <alignment horizontal="center" wrapText="1"/>
      <protection hidden="1"/>
    </xf>
    <xf numFmtId="0" fontId="3" fillId="3" borderId="3" xfId="0" applyFont="1" applyFill="1" applyBorder="1" applyAlignment="1" applyProtection="1">
      <alignment horizontal="center" wrapText="1"/>
      <protection hidden="1"/>
    </xf>
    <xf numFmtId="0" fontId="9" fillId="3" borderId="22" xfId="0" applyFont="1" applyFill="1" applyBorder="1" applyAlignment="1" applyProtection="1">
      <alignment horizontal="center" vertical="center" wrapText="1"/>
      <protection hidden="1"/>
    </xf>
    <xf numFmtId="0" fontId="7" fillId="3" borderId="9" xfId="0" applyFont="1" applyFill="1" applyBorder="1" applyAlignment="1" applyProtection="1">
      <alignment horizontal="center" wrapText="1"/>
      <protection hidden="1"/>
    </xf>
    <xf numFmtId="0" fontId="7" fillId="3" borderId="10" xfId="0" applyFont="1" applyFill="1" applyBorder="1" applyAlignment="1" applyProtection="1">
      <alignment horizontal="center" wrapText="1"/>
      <protection hidden="1"/>
    </xf>
    <xf numFmtId="164" fontId="6" fillId="3" borderId="21" xfId="0" applyNumberFormat="1" applyFont="1" applyFill="1" applyBorder="1" applyAlignment="1" applyProtection="1">
      <alignment horizontal="center" wrapText="1"/>
      <protection hidden="1"/>
    </xf>
    <xf numFmtId="0" fontId="0" fillId="2" borderId="23" xfId="0" applyFill="1" applyBorder="1" applyAlignment="1" applyProtection="1">
      <alignment horizontal="center"/>
      <protection locked="0" hidden="1"/>
    </xf>
    <xf numFmtId="0" fontId="0" fillId="2" borderId="24" xfId="0" applyFill="1" applyBorder="1" applyAlignment="1" applyProtection="1">
      <alignment horizontal="center"/>
      <protection locked="0" hidden="1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0" fillId="3" borderId="16" xfId="0" applyFont="1" applyFill="1" applyBorder="1" applyAlignment="1" applyProtection="1">
      <alignment horizontal="center"/>
      <protection hidden="1"/>
    </xf>
    <xf numFmtId="0" fontId="0" fillId="3" borderId="15" xfId="0" applyFont="1" applyFill="1" applyBorder="1" applyAlignment="1" applyProtection="1">
      <alignment horizontal="center"/>
      <protection hidden="1"/>
    </xf>
    <xf numFmtId="0" fontId="0" fillId="3" borderId="15" xfId="0" applyFont="1" applyFill="1" applyBorder="1" applyAlignment="1" applyProtection="1">
      <alignment horizontal="center"/>
      <protection hidden="1"/>
    </xf>
    <xf numFmtId="164" fontId="0" fillId="3" borderId="17" xfId="0" applyNumberFormat="1" applyFont="1" applyFill="1" applyBorder="1" applyAlignment="1" applyProtection="1">
      <alignment horizontal="center"/>
      <protection hidden="1"/>
    </xf>
    <xf numFmtId="0" fontId="0" fillId="3" borderId="12" xfId="0" applyFont="1" applyFill="1" applyBorder="1" applyAlignment="1" applyProtection="1">
      <alignment horizontal="center"/>
      <protection hidden="1"/>
    </xf>
    <xf numFmtId="0" fontId="0" fillId="3" borderId="14" xfId="0" applyFont="1" applyFill="1" applyBorder="1" applyAlignment="1" applyProtection="1">
      <alignment horizontal="center"/>
      <protection hidden="1"/>
    </xf>
    <xf numFmtId="0" fontId="0" fillId="3" borderId="13" xfId="0" applyFont="1" applyFill="1" applyBorder="1" applyAlignment="1" applyProtection="1">
      <alignment horizontal="center"/>
      <protection hidden="1"/>
    </xf>
    <xf numFmtId="0" fontId="0" fillId="3" borderId="17" xfId="0" applyFont="1" applyFill="1" applyBorder="1" applyAlignment="1" applyProtection="1">
      <alignment horizontal="center"/>
      <protection hidden="1"/>
    </xf>
    <xf numFmtId="0" fontId="0" fillId="3" borderId="18" xfId="0" applyFont="1" applyFill="1" applyBorder="1" applyAlignment="1" applyProtection="1">
      <alignment horizontal="center"/>
      <protection hidden="1"/>
    </xf>
    <xf numFmtId="0" fontId="0" fillId="3" borderId="19" xfId="0" applyFont="1" applyFill="1" applyBorder="1" applyAlignment="1" applyProtection="1">
      <alignment horizontal="center"/>
      <protection hidden="1"/>
    </xf>
    <xf numFmtId="0" fontId="0" fillId="3" borderId="19" xfId="0" applyFont="1" applyFill="1" applyBorder="1" applyAlignment="1" applyProtection="1">
      <alignment horizontal="center"/>
      <protection hidden="1"/>
    </xf>
    <xf numFmtId="164" fontId="0" fillId="3" borderId="20" xfId="0" applyNumberFormat="1" applyFont="1" applyFill="1" applyBorder="1" applyAlignment="1" applyProtection="1">
      <alignment horizontal="center"/>
      <protection hidden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269082</xdr:colOff>
      <xdr:row>1</xdr:row>
      <xdr:rowOff>95250</xdr:rowOff>
    </xdr:from>
    <xdr:to>
      <xdr:col>2</xdr:col>
      <xdr:colOff>685801</xdr:colOff>
      <xdr:row>4</xdr:row>
      <xdr:rowOff>133350</xdr:rowOff>
    </xdr:to>
    <xdr:pic>
      <xdr:nvPicPr>
        <xdr:cNvPr id="3" name="Imagem 2" descr="http://academiashidokanjau.zip.net/images/ACAK.jpg">
          <a:extLst>
            <a:ext uri="{FF2B5EF4-FFF2-40B4-BE49-F238E27FC236}">
              <a16:creationId xmlns:a16="http://schemas.microsoft.com/office/drawing/2014/main" id="{F7F1BFEA-B16D-4C45-8F5F-EC20B731F517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100000" l="0" r="100000">
                      <a14:foregroundMark x1="28777" y1="23377" x2="28777" y2="23377"/>
                      <a14:foregroundMark x1="37410" y1="17208" x2="37410" y2="17208"/>
                      <a14:foregroundMark x1="57554" y1="18182" x2="57554" y2="18182"/>
                      <a14:foregroundMark x1="84173" y1="13636" x2="84173" y2="13636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5600" t="2847" r="3200" b="4649"/>
        <a:stretch/>
      </xdr:blipFill>
      <xdr:spPr bwMode="auto">
        <a:xfrm>
          <a:off x="411957" y="209550"/>
          <a:ext cx="731044" cy="7524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B636E-A08A-4D93-AF72-57CC73618391}">
  <dimension ref="B1:L44"/>
  <sheetViews>
    <sheetView tabSelected="1" workbookViewId="0">
      <selection activeCell="J32" sqref="J32"/>
    </sheetView>
  </sheetViews>
  <sheetFormatPr defaultRowHeight="15" x14ac:dyDescent="0.2"/>
  <cols>
    <col min="1" max="1" width="1.6640625" style="1" customWidth="1"/>
    <col min="2" max="2" width="3.6640625" style="1" customWidth="1"/>
    <col min="3" max="3" width="8.6640625" style="1" customWidth="1"/>
    <col min="4" max="4" width="25.77734375" style="1" customWidth="1"/>
    <col min="5" max="5" width="10.5546875" style="8" customWidth="1"/>
    <col min="6" max="6" width="20" style="7" customWidth="1"/>
    <col min="7" max="7" width="1.44140625" style="1" customWidth="1"/>
    <col min="8" max="8" width="8.21875" style="1" customWidth="1"/>
    <col min="9" max="11" width="8.88671875" style="1"/>
    <col min="12" max="12" width="8.88671875" style="1" hidden="1" customWidth="1"/>
    <col min="13" max="16384" width="8.88671875" style="1"/>
  </cols>
  <sheetData>
    <row r="1" spans="2:12" ht="9" customHeight="1" thickBot="1" x14ac:dyDescent="0.25"/>
    <row r="2" spans="2:12" ht="18.75" x14ac:dyDescent="0.3">
      <c r="B2" s="28" t="s">
        <v>5</v>
      </c>
      <c r="C2" s="29"/>
      <c r="D2" s="29"/>
      <c r="E2" s="29"/>
      <c r="F2" s="30"/>
    </row>
    <row r="3" spans="2:12" ht="18.75" x14ac:dyDescent="0.3">
      <c r="B3" s="31" t="s">
        <v>6</v>
      </c>
      <c r="C3" s="32"/>
      <c r="D3" s="32"/>
      <c r="E3" s="32"/>
      <c r="F3" s="33"/>
    </row>
    <row r="4" spans="2:12" ht="18.75" x14ac:dyDescent="0.3">
      <c r="B4" s="31" t="s">
        <v>18</v>
      </c>
      <c r="C4" s="32"/>
      <c r="D4" s="32"/>
      <c r="E4" s="32"/>
      <c r="F4" s="33"/>
    </row>
    <row r="5" spans="2:12" ht="19.5" thickBot="1" x14ac:dyDescent="0.35">
      <c r="B5" s="34" t="s">
        <v>19</v>
      </c>
      <c r="C5" s="35"/>
      <c r="D5" s="35"/>
      <c r="E5" s="35"/>
      <c r="F5" s="36"/>
    </row>
    <row r="6" spans="2:12" ht="5.25" customHeight="1" thickBot="1" x14ac:dyDescent="0.25"/>
    <row r="7" spans="2:12" ht="20.25" x14ac:dyDescent="0.3">
      <c r="B7" s="37" t="s">
        <v>0</v>
      </c>
      <c r="C7" s="38"/>
      <c r="D7" s="38"/>
      <c r="E7" s="38"/>
      <c r="F7" s="39"/>
    </row>
    <row r="8" spans="2:12" x14ac:dyDescent="0.2">
      <c r="B8" s="24" t="s">
        <v>1</v>
      </c>
      <c r="C8" s="25"/>
      <c r="D8" s="26"/>
      <c r="E8" s="26"/>
      <c r="F8" s="27"/>
    </row>
    <row r="9" spans="2:12" x14ac:dyDescent="0.2">
      <c r="B9" s="24" t="s">
        <v>3</v>
      </c>
      <c r="C9" s="25"/>
      <c r="D9" s="2"/>
      <c r="E9" s="3" t="s">
        <v>2</v>
      </c>
      <c r="F9" s="12"/>
    </row>
    <row r="10" spans="2:12" ht="15.75" thickBot="1" x14ac:dyDescent="0.25">
      <c r="B10" s="22" t="s">
        <v>7</v>
      </c>
      <c r="C10" s="23"/>
      <c r="D10" s="5"/>
      <c r="E10" s="4" t="s">
        <v>4</v>
      </c>
      <c r="F10" s="6"/>
    </row>
    <row r="11" spans="2:12" ht="5.25" customHeight="1" thickBot="1" x14ac:dyDescent="0.25"/>
    <row r="12" spans="2:12" ht="38.25" x14ac:dyDescent="0.2">
      <c r="B12" s="15" t="s">
        <v>9</v>
      </c>
      <c r="C12" s="21" t="s">
        <v>8</v>
      </c>
      <c r="D12" s="21"/>
      <c r="E12" s="16" t="s">
        <v>20</v>
      </c>
      <c r="F12" s="17" t="s">
        <v>10</v>
      </c>
      <c r="H12" s="40" t="s">
        <v>23</v>
      </c>
    </row>
    <row r="13" spans="2:12" x14ac:dyDescent="0.2">
      <c r="B13" s="10">
        <v>1</v>
      </c>
      <c r="C13" s="19"/>
      <c r="D13" s="19"/>
      <c r="E13" s="13"/>
      <c r="F13" s="18" t="str">
        <f>IF(E13="Mesário","Isento ",IF(E13="Árbitro",20,IF(E13="Técnico",20," ")))</f>
        <v xml:space="preserve"> </v>
      </c>
      <c r="H13" s="44"/>
    </row>
    <row r="14" spans="2:12" x14ac:dyDescent="0.2">
      <c r="B14" s="10">
        <v>2</v>
      </c>
      <c r="C14" s="19"/>
      <c r="D14" s="19"/>
      <c r="E14" s="13"/>
      <c r="F14" s="18" t="str">
        <f t="shared" ref="F14:F32" si="0">IF(E14="Mesário","Isento ",IF(E14="Árbitro",20,IF(E14="Técnico",20," ")))</f>
        <v xml:space="preserve"> </v>
      </c>
      <c r="H14" s="44"/>
      <c r="L14" s="1" t="s">
        <v>11</v>
      </c>
    </row>
    <row r="15" spans="2:12" x14ac:dyDescent="0.2">
      <c r="B15" s="10">
        <v>3</v>
      </c>
      <c r="C15" s="19"/>
      <c r="D15" s="19"/>
      <c r="E15" s="13"/>
      <c r="F15" s="18" t="str">
        <f t="shared" si="0"/>
        <v xml:space="preserve"> </v>
      </c>
      <c r="H15" s="44"/>
      <c r="L15" s="1" t="s">
        <v>12</v>
      </c>
    </row>
    <row r="16" spans="2:12" x14ac:dyDescent="0.2">
      <c r="B16" s="10">
        <v>4</v>
      </c>
      <c r="C16" s="19"/>
      <c r="D16" s="19"/>
      <c r="E16" s="13"/>
      <c r="F16" s="18" t="str">
        <f t="shared" si="0"/>
        <v xml:space="preserve"> </v>
      </c>
      <c r="H16" s="44"/>
      <c r="L16" s="1" t="s">
        <v>21</v>
      </c>
    </row>
    <row r="17" spans="2:12" x14ac:dyDescent="0.2">
      <c r="B17" s="10">
        <v>5</v>
      </c>
      <c r="C17" s="19"/>
      <c r="D17" s="19"/>
      <c r="E17" s="13"/>
      <c r="F17" s="18" t="str">
        <f t="shared" si="0"/>
        <v xml:space="preserve"> </v>
      </c>
      <c r="H17" s="44"/>
    </row>
    <row r="18" spans="2:12" x14ac:dyDescent="0.2">
      <c r="B18" s="10">
        <v>6</v>
      </c>
      <c r="C18" s="19"/>
      <c r="D18" s="19"/>
      <c r="E18" s="13"/>
      <c r="F18" s="18" t="str">
        <f t="shared" si="0"/>
        <v xml:space="preserve"> </v>
      </c>
      <c r="H18" s="44"/>
      <c r="L18" s="1" t="s">
        <v>24</v>
      </c>
    </row>
    <row r="19" spans="2:12" x14ac:dyDescent="0.2">
      <c r="B19" s="10">
        <v>7</v>
      </c>
      <c r="C19" s="19"/>
      <c r="D19" s="19"/>
      <c r="E19" s="13"/>
      <c r="F19" s="18" t="str">
        <f t="shared" si="0"/>
        <v xml:space="preserve"> </v>
      </c>
      <c r="H19" s="44"/>
      <c r="L19" s="1" t="s">
        <v>25</v>
      </c>
    </row>
    <row r="20" spans="2:12" x14ac:dyDescent="0.2">
      <c r="B20" s="10">
        <v>8</v>
      </c>
      <c r="C20" s="19"/>
      <c r="D20" s="19"/>
      <c r="E20" s="13"/>
      <c r="F20" s="18" t="str">
        <f t="shared" si="0"/>
        <v xml:space="preserve"> </v>
      </c>
      <c r="H20" s="44"/>
    </row>
    <row r="21" spans="2:12" x14ac:dyDescent="0.2">
      <c r="B21" s="10">
        <v>9</v>
      </c>
      <c r="C21" s="19"/>
      <c r="D21" s="19"/>
      <c r="E21" s="13"/>
      <c r="F21" s="18" t="str">
        <f t="shared" si="0"/>
        <v xml:space="preserve"> </v>
      </c>
      <c r="H21" s="44"/>
    </row>
    <row r="22" spans="2:12" x14ac:dyDescent="0.2">
      <c r="B22" s="10">
        <v>10</v>
      </c>
      <c r="C22" s="19"/>
      <c r="D22" s="19"/>
      <c r="E22" s="13"/>
      <c r="F22" s="18" t="str">
        <f t="shared" si="0"/>
        <v xml:space="preserve"> </v>
      </c>
      <c r="H22" s="44"/>
    </row>
    <row r="23" spans="2:12" x14ac:dyDescent="0.2">
      <c r="B23" s="10">
        <v>11</v>
      </c>
      <c r="C23" s="19"/>
      <c r="D23" s="19"/>
      <c r="E23" s="13"/>
      <c r="F23" s="18" t="str">
        <f t="shared" si="0"/>
        <v xml:space="preserve"> </v>
      </c>
      <c r="H23" s="44"/>
    </row>
    <row r="24" spans="2:12" x14ac:dyDescent="0.2">
      <c r="B24" s="10">
        <v>12</v>
      </c>
      <c r="C24" s="19"/>
      <c r="D24" s="19"/>
      <c r="E24" s="13"/>
      <c r="F24" s="18" t="str">
        <f t="shared" si="0"/>
        <v xml:space="preserve"> </v>
      </c>
      <c r="H24" s="44"/>
    </row>
    <row r="25" spans="2:12" x14ac:dyDescent="0.2">
      <c r="B25" s="10">
        <v>13</v>
      </c>
      <c r="C25" s="19"/>
      <c r="D25" s="19"/>
      <c r="E25" s="13"/>
      <c r="F25" s="18" t="str">
        <f t="shared" si="0"/>
        <v xml:space="preserve"> </v>
      </c>
      <c r="H25" s="44"/>
    </row>
    <row r="26" spans="2:12" x14ac:dyDescent="0.2">
      <c r="B26" s="10">
        <v>14</v>
      </c>
      <c r="C26" s="19"/>
      <c r="D26" s="19"/>
      <c r="E26" s="13"/>
      <c r="F26" s="18" t="str">
        <f t="shared" si="0"/>
        <v xml:space="preserve"> </v>
      </c>
      <c r="H26" s="44"/>
    </row>
    <row r="27" spans="2:12" x14ac:dyDescent="0.2">
      <c r="B27" s="10">
        <v>15</v>
      </c>
      <c r="C27" s="19"/>
      <c r="D27" s="19"/>
      <c r="E27" s="13"/>
      <c r="F27" s="18" t="str">
        <f t="shared" si="0"/>
        <v xml:space="preserve"> </v>
      </c>
      <c r="H27" s="44"/>
    </row>
    <row r="28" spans="2:12" x14ac:dyDescent="0.2">
      <c r="B28" s="10">
        <v>16</v>
      </c>
      <c r="C28" s="19"/>
      <c r="D28" s="19"/>
      <c r="E28" s="13"/>
      <c r="F28" s="18" t="str">
        <f t="shared" si="0"/>
        <v xml:space="preserve"> </v>
      </c>
      <c r="H28" s="44"/>
    </row>
    <row r="29" spans="2:12" x14ac:dyDescent="0.2">
      <c r="B29" s="10">
        <v>17</v>
      </c>
      <c r="C29" s="19"/>
      <c r="D29" s="19"/>
      <c r="E29" s="13"/>
      <c r="F29" s="18" t="str">
        <f t="shared" si="0"/>
        <v xml:space="preserve"> </v>
      </c>
      <c r="H29" s="44"/>
    </row>
    <row r="30" spans="2:12" x14ac:dyDescent="0.2">
      <c r="B30" s="10">
        <v>18</v>
      </c>
      <c r="C30" s="19"/>
      <c r="D30" s="19"/>
      <c r="E30" s="13"/>
      <c r="F30" s="18" t="str">
        <f t="shared" si="0"/>
        <v xml:space="preserve"> </v>
      </c>
      <c r="H30" s="44"/>
    </row>
    <row r="31" spans="2:12" x14ac:dyDescent="0.2">
      <c r="B31" s="10">
        <v>19</v>
      </c>
      <c r="C31" s="19"/>
      <c r="D31" s="19"/>
      <c r="E31" s="13"/>
      <c r="F31" s="18" t="str">
        <f t="shared" si="0"/>
        <v xml:space="preserve"> </v>
      </c>
      <c r="H31" s="44"/>
    </row>
    <row r="32" spans="2:12" ht="15.75" thickBot="1" x14ac:dyDescent="0.25">
      <c r="B32" s="11">
        <v>20</v>
      </c>
      <c r="C32" s="20"/>
      <c r="D32" s="20"/>
      <c r="E32" s="14"/>
      <c r="F32" s="18" t="str">
        <f t="shared" si="0"/>
        <v xml:space="preserve"> </v>
      </c>
      <c r="H32" s="45"/>
    </row>
    <row r="33" spans="2:10" ht="8.25" customHeight="1" thickBot="1" x14ac:dyDescent="0.25"/>
    <row r="34" spans="2:10" ht="18.75" customHeight="1" x14ac:dyDescent="0.3">
      <c r="B34" s="41" t="s">
        <v>13</v>
      </c>
      <c r="C34" s="42"/>
      <c r="D34" s="42"/>
      <c r="E34" s="42"/>
      <c r="F34" s="9" t="s">
        <v>16</v>
      </c>
    </row>
    <row r="35" spans="2:10" x14ac:dyDescent="0.2">
      <c r="B35" s="55" t="s">
        <v>14</v>
      </c>
      <c r="C35" s="56"/>
      <c r="D35" s="56"/>
      <c r="E35" s="57">
        <f>COUNTIF($E$13:$E$32,"Árbitro")</f>
        <v>0</v>
      </c>
      <c r="F35" s="58">
        <f>E35*20</f>
        <v>0</v>
      </c>
    </row>
    <row r="36" spans="2:10" x14ac:dyDescent="0.2">
      <c r="B36" s="59" t="s">
        <v>22</v>
      </c>
      <c r="C36" s="60"/>
      <c r="D36" s="61"/>
      <c r="E36" s="57">
        <f>COUNTIF($E$13:$E$32,"Técnico")</f>
        <v>0</v>
      </c>
      <c r="F36" s="58">
        <f>E36*20</f>
        <v>0</v>
      </c>
    </row>
    <row r="37" spans="2:10" x14ac:dyDescent="0.2">
      <c r="B37" s="55" t="s">
        <v>15</v>
      </c>
      <c r="C37" s="56"/>
      <c r="D37" s="56"/>
      <c r="E37" s="57">
        <f>COUNTIF($E$13:$E$32,"Mesário")</f>
        <v>0</v>
      </c>
      <c r="F37" s="62" t="s">
        <v>17</v>
      </c>
    </row>
    <row r="38" spans="2:10" ht="15.75" thickBot="1" x14ac:dyDescent="0.25">
      <c r="B38" s="63" t="s">
        <v>26</v>
      </c>
      <c r="C38" s="64"/>
      <c r="D38" s="64"/>
      <c r="E38" s="65">
        <f>COUNTIF(H13:H32,"Sim")</f>
        <v>0</v>
      </c>
      <c r="F38" s="66">
        <f>E38*20</f>
        <v>0</v>
      </c>
    </row>
    <row r="39" spans="2:10" ht="7.5" customHeight="1" thickBot="1" x14ac:dyDescent="0.25"/>
    <row r="40" spans="2:10" ht="22.5" x14ac:dyDescent="0.3">
      <c r="B40" s="41" t="s">
        <v>27</v>
      </c>
      <c r="C40" s="42"/>
      <c r="D40" s="42"/>
      <c r="E40" s="42"/>
      <c r="F40" s="43">
        <f>SUM(F35:F38)</f>
        <v>0</v>
      </c>
    </row>
    <row r="41" spans="2:10" ht="15.75" thickBot="1" x14ac:dyDescent="0.25"/>
    <row r="42" spans="2:10" ht="15.75" x14ac:dyDescent="0.25">
      <c r="B42" s="46" t="s">
        <v>28</v>
      </c>
      <c r="C42" s="47"/>
      <c r="D42" s="47"/>
      <c r="E42" s="47"/>
      <c r="F42" s="47"/>
      <c r="G42" s="47"/>
      <c r="H42" s="47"/>
      <c r="I42" s="47"/>
      <c r="J42" s="48"/>
    </row>
    <row r="43" spans="2:10" ht="15.75" x14ac:dyDescent="0.25">
      <c r="B43" s="49" t="s">
        <v>30</v>
      </c>
      <c r="C43" s="50"/>
      <c r="D43" s="50"/>
      <c r="E43" s="50"/>
      <c r="F43" s="50"/>
      <c r="G43" s="50"/>
      <c r="H43" s="50"/>
      <c r="I43" s="50"/>
      <c r="J43" s="51"/>
    </row>
    <row r="44" spans="2:10" ht="16.5" thickBot="1" x14ac:dyDescent="0.3">
      <c r="B44" s="52" t="s">
        <v>29</v>
      </c>
      <c r="C44" s="53"/>
      <c r="D44" s="53"/>
      <c r="E44" s="53"/>
      <c r="F44" s="53"/>
      <c r="G44" s="53"/>
      <c r="H44" s="53"/>
      <c r="I44" s="53"/>
      <c r="J44" s="54"/>
    </row>
  </sheetData>
  <sheetProtection algorithmName="SHA-512" hashValue="4tV6wr+D9r5Ja71lsyB+Lb/NX2Th1IeL9/tv45/V0iR/xmxwb9IyH6+jDeUhVeQ70EvpI9fmB+aRZobLK7nxiA==" saltValue="p3ob+vZj2d74Xt2SJpEGlA==" spinCount="100000" sheet="1" objects="1" scenarios="1"/>
  <mergeCells count="39">
    <mergeCell ref="B42:J42"/>
    <mergeCell ref="B43:J43"/>
    <mergeCell ref="B44:J44"/>
    <mergeCell ref="B38:D38"/>
    <mergeCell ref="B36:D36"/>
    <mergeCell ref="B40:E40"/>
    <mergeCell ref="B10:C10"/>
    <mergeCell ref="B8:C8"/>
    <mergeCell ref="D8:F8"/>
    <mergeCell ref="B9:C9"/>
    <mergeCell ref="B2:F2"/>
    <mergeCell ref="B3:F3"/>
    <mergeCell ref="B4:F4"/>
    <mergeCell ref="B5:F5"/>
    <mergeCell ref="B7:F7"/>
    <mergeCell ref="C23:D23"/>
    <mergeCell ref="C24:D24"/>
    <mergeCell ref="C13:D13"/>
    <mergeCell ref="C14:D14"/>
    <mergeCell ref="C15:D15"/>
    <mergeCell ref="C16:D16"/>
    <mergeCell ref="C17:D17"/>
    <mergeCell ref="C18:D18"/>
    <mergeCell ref="B37:D37"/>
    <mergeCell ref="C31:D31"/>
    <mergeCell ref="C32:D32"/>
    <mergeCell ref="C12:D12"/>
    <mergeCell ref="B34:E34"/>
    <mergeCell ref="B35:D35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</mergeCells>
  <dataValidations xWindow="268" yWindow="455" count="2">
    <dataValidation type="list" allowBlank="1" showInputMessage="1" showErrorMessage="1" errorTitle="Erro!" error="Escolha entre Mesário, Técnico ou Mesário" promptTitle="Escolha ou digite:" prompt="Mesário, Técnico ou Árbitro" sqref="E13:E32" xr:uid="{F014181A-4F78-40E8-94AA-619DB7A5E0BC}">
      <formula1>$L$13:$L$16</formula1>
    </dataValidation>
    <dataValidation type="list" allowBlank="1" showInputMessage="1" showErrorMessage="1" errorTitle="Erro!" error="Sim ou Não" promptTitle="Opção para almoço?" prompt="Sim ou Não?" sqref="H13:H32" xr:uid="{9F625994-D287-49C7-B58B-A883E0191243}">
      <formula1>$L$17:$L$19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Ficha de inscrição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Prof. Paulinho Spigolon</dc:creator>
  <cp:lastModifiedBy>Prof. Paulinho Spigolon</cp:lastModifiedBy>
  <dcterms:created xsi:type="dcterms:W3CDTF">2023-02-15T15:25:32Z</dcterms:created>
  <dcterms:modified xsi:type="dcterms:W3CDTF">2023-02-15T19:54:06Z</dcterms:modified>
</cp:coreProperties>
</file>